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15"/>
  </bookViews>
  <sheets>
    <sheet name="7月份" sheetId="1" r:id="rId1"/>
  </sheets>
  <definedNames>
    <definedName name="_xlnm._FilterDatabase" localSheetId="0" hidden="1">'7月份'!$A$5:$V$33</definedName>
    <definedName name="_xlnm.Print_Area" localSheetId="0">'7月份'!$A$1:$O$33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<sst xmlns="http://schemas.openxmlformats.org/spreadsheetml/2006/main" count="121" uniqueCount="99">
  <si>
    <t xml:space="preserve"> 陆 丰 市 2025 年 7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</si>
  <si>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</si>
  <si>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</si>
  <si>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</si>
  <si>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</si>
  <si>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</si>
  <si>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</si>
  <si>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</si>
  <si>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</si>
  <si>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</si>
  <si>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</si>
  <si>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</si>
  <si>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</si>
  <si>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</si>
  <si>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</si>
  <si>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</si>
  <si>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</si>
  <si>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</si>
  <si>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</si>
  <si>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</si>
  <si>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</si>
  <si>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</si>
  <si>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</si>
  <si>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</si>
  <si>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</si>
  <si>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</si>
  <si>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一般公共服务</t>
  </si>
  <si>
    <t xml:space="preserve">  一般公共服务支出</t>
  </si>
  <si>
    <t>203、国防支出</t>
  </si>
  <si>
    <t/>
  </si>
  <si>
    <t>国防</t>
  </si>
  <si>
    <t xml:space="preserve">  国防支出</t>
  </si>
  <si>
    <t>204、公共安全支出</t>
  </si>
  <si>
    <t>公共安全</t>
  </si>
  <si>
    <t xml:space="preserve">  公共安全支出</t>
  </si>
  <si>
    <t>205、教育支出</t>
  </si>
  <si>
    <t>教育</t>
  </si>
  <si>
    <t xml:space="preserve">  教育支出</t>
  </si>
  <si>
    <t>206、科学技术支出</t>
  </si>
  <si>
    <t>科学技术</t>
  </si>
  <si>
    <t xml:space="preserve">  科学技术支出</t>
  </si>
  <si>
    <t>207、文化体育与传媒支出</t>
  </si>
  <si>
    <t>文化旅游体育与传媒</t>
  </si>
  <si>
    <t xml:space="preserve">  文化旅游体育与传媒支出</t>
  </si>
  <si>
    <t>208、社会保障和就业支出</t>
  </si>
  <si>
    <t>社会保障和就业</t>
  </si>
  <si>
    <t xml:space="preserve">  社会保障和就业支出</t>
  </si>
  <si>
    <t>210、卫生健康支出</t>
  </si>
  <si>
    <t>卫生健康</t>
  </si>
  <si>
    <t xml:space="preserve">  卫生健康支出</t>
  </si>
  <si>
    <t>211、节能环保支出</t>
  </si>
  <si>
    <t>节能环保</t>
  </si>
  <si>
    <t xml:space="preserve">  节能环保支出</t>
  </si>
  <si>
    <t>212、城乡社区支出</t>
  </si>
  <si>
    <t>城乡社区</t>
  </si>
  <si>
    <t xml:space="preserve">  城乡社区支出</t>
  </si>
  <si>
    <t>213、农林水支出</t>
  </si>
  <si>
    <t>农林水</t>
  </si>
  <si>
    <t xml:space="preserve">  农林水支出</t>
  </si>
  <si>
    <t>214、交通运输支出</t>
  </si>
  <si>
    <t>交通运输</t>
  </si>
  <si>
    <t xml:space="preserve">  交通运输支出</t>
  </si>
  <si>
    <t>215、资源勘探工业信息等支出</t>
  </si>
  <si>
    <t>资源勘探工业信息等</t>
  </si>
  <si>
    <t xml:space="preserve">  资源勘探工业信息等支出</t>
  </si>
  <si>
    <t>216、商业服务业等支出</t>
  </si>
  <si>
    <t>商业服务业等</t>
  </si>
  <si>
    <t xml:space="preserve">  商业服务业等支出</t>
  </si>
  <si>
    <t>217、金融支出</t>
  </si>
  <si>
    <t>金融</t>
  </si>
  <si>
    <t xml:space="preserve">  金融支出</t>
  </si>
  <si>
    <t>220、自然资源海洋气象等支出</t>
  </si>
  <si>
    <t>自然资源海洋气象等</t>
  </si>
  <si>
    <t xml:space="preserve">  自然资源海洋气象等支出</t>
  </si>
  <si>
    <t>221、住房保障支出</t>
  </si>
  <si>
    <t>住房保障</t>
  </si>
  <si>
    <t xml:space="preserve">  住房保障支出</t>
  </si>
  <si>
    <t>222、粮油物资储备支出</t>
  </si>
  <si>
    <t>粮油物资储备</t>
  </si>
  <si>
    <t xml:space="preserve">  粮油物资储备支出</t>
  </si>
  <si>
    <t>224、灾害防治及应急管理支出</t>
  </si>
  <si>
    <t>灾害防治及应急管理</t>
  </si>
  <si>
    <t xml:space="preserve">  灾害防治及应急管理支出</t>
  </si>
  <si>
    <t>232、债务付息支出</t>
  </si>
  <si>
    <t>债务付息</t>
  </si>
  <si>
    <t xml:space="preserve">  债务付息支出</t>
  </si>
  <si>
    <t>233、债务发行费用支出</t>
  </si>
  <si>
    <t>债务发行费用</t>
  </si>
  <si>
    <t xml:space="preserve">  债务发行费用支出</t>
  </si>
  <si>
    <t>227、预备费</t>
  </si>
  <si>
    <t>预备费</t>
  </si>
  <si>
    <t>229、其他支出</t>
  </si>
  <si>
    <t>其他支出</t>
  </si>
  <si>
    <t xml:space="preserve">  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</si>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</sst>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31"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20"/>
      <name val="仿宋"/>
      <charset val="134"/>
    </font>
    <font>
      <sz val="10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7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176" fontId="2" fillId="0" borderId="0" xfId="0" applyNumberFormat="1" applyFont="1" applyFill="1" applyBorder="1"/>
    <xf numFmtId="177" fontId="2" fillId="0" borderId="0" xfId="0" applyNumberFormat="1" applyFont="1" applyFill="1" applyBorder="1"/>
    <xf numFmtId="178" fontId="2" fillId="0" borderId="0" xfId="0" applyNumberFormat="1" applyFont="1" applyFill="1" applyBorder="1"/>
    <xf numFmtId="179" fontId="2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180" fontId="2" fillId="2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80" fontId="2" fillId="0" borderId="10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31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>
      <alignment vertical="center"/>
    </xf>
    <xf numFmtId="182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/>
    <xf numFmtId="178" fontId="2" fillId="0" borderId="0" xfId="0" applyNumberFormat="1" applyFont="1" applyFill="1"/>
    <xf numFmtId="177" fontId="1" fillId="0" borderId="0" xfId="0" applyNumberFormat="1" applyFont="1" applyFill="1" applyBorder="1"/>
    <xf numFmtId="179" fontId="3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9" fillId="3" borderId="6" xfId="0" applyNumberFormat="1" applyFont="1" applyFill="1" applyBorder="1" applyAlignment="1" applyProtection="1">
      <alignment horizontal="left" vertical="center"/>
    </xf>
    <xf numFmtId="0" fontId="10" fillId="3" borderId="23" xfId="0" applyNumberFormat="1" applyFont="1" applyFill="1" applyBorder="1" applyAlignment="1" applyProtection="1">
      <alignment horizontal="left" vertical="center"/>
    </xf>
    <xf numFmtId="0" fontId="9" fillId="3" borderId="1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180" fontId="0" fillId="0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6"/>
  <sheetViews>
    <sheetView tabSelected="1" zoomScale="90" zoomScaleNormal="90" zoomScaleSheetLayoutView="60" workbookViewId="0">
      <pane ySplit="5" topLeftCell="A22" activePane="bottomLeft" state="frozen"/>
      <selection/>
      <selection pane="bottomLeft" activeCell="B3" sqref="B3:N33"/>
    </sheetView>
  </sheetViews>
  <sheetFormatPr defaultColWidth="9" defaultRowHeight="14.25"/>
  <cols>
    <col min="1" max="1" width="31.1" style="3" customWidth="1"/>
    <col min="2" max="2" width="12.5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customWidth="1"/>
    <col min="8" max="9" width="14" style="6" customWidth="1"/>
    <col min="10" max="10" width="14" style="7" customWidth="1"/>
    <col min="11" max="13" width="14" style="6" customWidth="1"/>
    <col min="14" max="14" width="15.9" style="7"/>
    <col min="15" max="15" width="29.9" style="3" customWidth="1"/>
    <col min="16" max="16" width="13.375" style="3" customWidth="1"/>
    <col min="17" max="17" width="12.625" style="3"/>
    <col min="18" max="20" width="9" style="8" hidden="1" customWidth="1" outlineLevel="1"/>
    <col min="21" max="21" width="9" style="3" hidden="1" customWidth="1" outlineLevel="1"/>
    <col min="22" max="22" width="9" style="3" collapsed="1"/>
    <col min="23" max="16384" width="9" style="3"/>
  </cols>
  <sheetData>
    <row r="1" ht="31.5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73"/>
      <c r="K1" s="9"/>
      <c r="L1" s="9"/>
      <c r="M1" s="9"/>
      <c r="N1" s="9"/>
      <c r="O1" s="9"/>
      <c r="P1" s="9"/>
    </row>
    <row r="2" ht="19.5" spans="1:16">
      <c r="A2" s="10">
        <v>45869</v>
      </c>
      <c r="B2" s="11"/>
      <c r="C2" s="12"/>
      <c r="D2" s="12"/>
      <c r="E2" s="13"/>
      <c r="F2" s="13"/>
      <c r="G2" s="13"/>
      <c r="H2" s="14"/>
      <c r="I2" s="14"/>
      <c r="J2" s="74"/>
      <c r="K2" s="14"/>
      <c r="L2" s="14"/>
      <c r="M2" s="14"/>
      <c r="N2" s="75"/>
      <c r="O2" s="41" t="s">
        <v>1</v>
      </c>
      <c r="P2" s="41"/>
    </row>
    <row r="3" ht="17.1" customHeight="1" spans="1:16">
      <c r="A3" s="15"/>
      <c r="B3" s="16" t="s">
        <v>2</v>
      </c>
      <c r="C3" s="17" t="s">
        <v>3</v>
      </c>
      <c r="D3" s="17"/>
      <c r="E3" s="17"/>
      <c r="F3" s="18" t="s">
        <v>4</v>
      </c>
      <c r="G3" s="19" t="s">
        <v>5</v>
      </c>
      <c r="H3" s="20" t="s">
        <v>6</v>
      </c>
      <c r="I3" s="20" t="s">
        <v>7</v>
      </c>
      <c r="J3" s="76" t="s">
        <v>7</v>
      </c>
      <c r="K3" s="20" t="s">
        <v>8</v>
      </c>
      <c r="L3" s="20" t="s">
        <v>6</v>
      </c>
      <c r="M3" s="20" t="s">
        <v>7</v>
      </c>
      <c r="N3" s="76" t="s">
        <v>7</v>
      </c>
      <c r="O3" s="77"/>
      <c r="P3" s="78"/>
    </row>
    <row r="4" ht="17.1" customHeight="1" spans="1:16">
      <c r="A4" s="21" t="s">
        <v>9</v>
      </c>
      <c r="B4" s="22" t="s">
        <v>10</v>
      </c>
      <c r="C4" s="23"/>
      <c r="D4" s="23"/>
      <c r="E4" s="23"/>
      <c r="F4" s="24" t="s">
        <v>11</v>
      </c>
      <c r="G4" s="25" t="s">
        <v>12</v>
      </c>
      <c r="H4" s="26" t="s">
        <v>13</v>
      </c>
      <c r="I4" s="26" t="s">
        <v>14</v>
      </c>
      <c r="J4" s="79" t="s">
        <v>14</v>
      </c>
      <c r="K4" s="26" t="s">
        <v>11</v>
      </c>
      <c r="L4" s="26" t="s">
        <v>15</v>
      </c>
      <c r="M4" s="26" t="s">
        <v>16</v>
      </c>
      <c r="N4" s="79" t="s">
        <v>16</v>
      </c>
      <c r="O4" s="80" t="s">
        <v>17</v>
      </c>
      <c r="P4" s="78"/>
    </row>
    <row r="5" ht="17.1" customHeight="1" spans="1:16">
      <c r="A5" s="27"/>
      <c r="B5" s="28" t="s">
        <v>18</v>
      </c>
      <c r="C5" s="29" t="s">
        <v>19</v>
      </c>
      <c r="D5" s="29" t="s">
        <v>20</v>
      </c>
      <c r="E5" s="30" t="s">
        <v>21</v>
      </c>
      <c r="F5" s="31" t="s">
        <v>18</v>
      </c>
      <c r="G5" s="32" t="s">
        <v>22</v>
      </c>
      <c r="H5" s="33" t="s">
        <v>11</v>
      </c>
      <c r="I5" s="33" t="s">
        <v>23</v>
      </c>
      <c r="J5" s="81" t="s">
        <v>24</v>
      </c>
      <c r="K5" s="33" t="s">
        <v>18</v>
      </c>
      <c r="L5" s="33" t="s">
        <v>11</v>
      </c>
      <c r="M5" s="33" t="s">
        <v>23</v>
      </c>
      <c r="N5" s="81" t="s">
        <v>24</v>
      </c>
      <c r="O5" s="82"/>
      <c r="P5" s="78"/>
    </row>
    <row r="6" ht="23.25" customHeight="1" spans="1:21">
      <c r="A6" s="34" t="s">
        <v>25</v>
      </c>
      <c r="B6" s="35">
        <v>68461</v>
      </c>
      <c r="C6" s="36"/>
      <c r="D6" s="36"/>
      <c r="E6" s="37"/>
      <c r="F6" s="37">
        <v>36199</v>
      </c>
      <c r="G6" s="38">
        <v>52.8753596938403</v>
      </c>
      <c r="H6" s="37">
        <v>36571</v>
      </c>
      <c r="I6" s="83">
        <v>-372</v>
      </c>
      <c r="J6" s="84">
        <v>-1.01719942030571</v>
      </c>
      <c r="K6" s="37">
        <v>5490</v>
      </c>
      <c r="L6" s="37">
        <v>3344</v>
      </c>
      <c r="M6" s="83">
        <v>2146</v>
      </c>
      <c r="N6" s="84">
        <v>64.1746411483254</v>
      </c>
      <c r="O6" s="85"/>
      <c r="Q6" s="2"/>
      <c r="R6" s="103" t="s">
        <v>26</v>
      </c>
      <c r="S6" s="104">
        <v>201</v>
      </c>
      <c r="T6" s="105" t="s">
        <v>27</v>
      </c>
      <c r="U6" s="3" t="e">
        <f>VLOOKUP(S6,#REF!,3,FALSE)</f>
        <v>#REF!</v>
      </c>
    </row>
    <row r="7" ht="23.25" customHeight="1" spans="1:21">
      <c r="A7" s="34" t="s">
        <v>28</v>
      </c>
      <c r="B7" s="35">
        <v>206</v>
      </c>
      <c r="C7" s="36"/>
      <c r="D7" s="36"/>
      <c r="E7" s="37"/>
      <c r="F7" s="37">
        <v>608</v>
      </c>
      <c r="G7" s="38">
        <v>295.145631067961</v>
      </c>
      <c r="H7" s="37">
        <v>36</v>
      </c>
      <c r="I7" s="83">
        <v>572</v>
      </c>
      <c r="J7" s="84">
        <v>1588.88888888889</v>
      </c>
      <c r="K7" s="37">
        <v>399</v>
      </c>
      <c r="L7" s="37">
        <v>0</v>
      </c>
      <c r="M7" s="83">
        <v>399</v>
      </c>
      <c r="N7" s="84" t="s">
        <v>29</v>
      </c>
      <c r="O7" s="86"/>
      <c r="Q7" s="2"/>
      <c r="R7" s="103" t="s">
        <v>30</v>
      </c>
      <c r="S7" s="104">
        <v>203</v>
      </c>
      <c r="T7" s="105" t="s">
        <v>31</v>
      </c>
      <c r="U7" s="3" t="e">
        <f>VLOOKUP(S7,#REF!,3,FALSE)</f>
        <v>#REF!</v>
      </c>
    </row>
    <row r="8" ht="23.25" customHeight="1" spans="1:21">
      <c r="A8" s="34" t="s">
        <v>32</v>
      </c>
      <c r="B8" s="35">
        <v>48122</v>
      </c>
      <c r="C8" s="36"/>
      <c r="D8" s="39"/>
      <c r="E8" s="37"/>
      <c r="F8" s="37">
        <v>25868</v>
      </c>
      <c r="G8" s="38">
        <v>53.7550392751756</v>
      </c>
      <c r="H8" s="37">
        <v>29826</v>
      </c>
      <c r="I8" s="83">
        <v>-3958</v>
      </c>
      <c r="J8" s="84">
        <v>-13.270301079595</v>
      </c>
      <c r="K8" s="37">
        <v>3586</v>
      </c>
      <c r="L8" s="37">
        <v>2317</v>
      </c>
      <c r="M8" s="83">
        <v>1269</v>
      </c>
      <c r="N8" s="84">
        <v>54.7690979715149</v>
      </c>
      <c r="O8" s="86"/>
      <c r="Q8" s="2"/>
      <c r="R8" s="103" t="s">
        <v>33</v>
      </c>
      <c r="S8" s="104">
        <v>204</v>
      </c>
      <c r="T8" s="105" t="s">
        <v>34</v>
      </c>
      <c r="U8" s="3" t="e">
        <f>VLOOKUP(S8,#REF!,3,FALSE)</f>
        <v>#REF!</v>
      </c>
    </row>
    <row r="9" ht="23.25" customHeight="1" spans="1:21">
      <c r="A9" s="34" t="s">
        <v>35</v>
      </c>
      <c r="B9" s="35">
        <v>243058</v>
      </c>
      <c r="C9" s="36"/>
      <c r="D9" s="39"/>
      <c r="E9" s="37"/>
      <c r="F9" s="37">
        <v>113145</v>
      </c>
      <c r="G9" s="38">
        <v>46.5506175480749</v>
      </c>
      <c r="H9" s="37">
        <v>108299</v>
      </c>
      <c r="I9" s="83">
        <v>4846</v>
      </c>
      <c r="J9" s="84">
        <v>4.47464888872473</v>
      </c>
      <c r="K9" s="37">
        <v>16458</v>
      </c>
      <c r="L9" s="37">
        <v>14293</v>
      </c>
      <c r="M9" s="83">
        <v>2165</v>
      </c>
      <c r="N9" s="84">
        <v>15.1472748898062</v>
      </c>
      <c r="O9" s="87"/>
      <c r="Q9" s="2"/>
      <c r="R9" s="103" t="s">
        <v>36</v>
      </c>
      <c r="S9" s="104">
        <v>205</v>
      </c>
      <c r="T9" s="105" t="s">
        <v>37</v>
      </c>
      <c r="U9" s="3" t="e">
        <f>VLOOKUP(S9,#REF!,3,FALSE)</f>
        <v>#REF!</v>
      </c>
    </row>
    <row r="10" ht="23.25" customHeight="1" spans="1:21">
      <c r="A10" s="34" t="s">
        <v>38</v>
      </c>
      <c r="B10" s="35">
        <v>1653</v>
      </c>
      <c r="C10" s="36"/>
      <c r="D10" s="36"/>
      <c r="E10" s="37"/>
      <c r="F10" s="37">
        <v>642</v>
      </c>
      <c r="G10" s="38">
        <v>38.8384754990926</v>
      </c>
      <c r="H10" s="37">
        <v>468</v>
      </c>
      <c r="I10" s="83">
        <v>174</v>
      </c>
      <c r="J10" s="84">
        <v>37.1794871794872</v>
      </c>
      <c r="K10" s="37">
        <v>292</v>
      </c>
      <c r="L10" s="37">
        <v>150</v>
      </c>
      <c r="M10" s="83">
        <v>142</v>
      </c>
      <c r="N10" s="84">
        <v>94.6666666666667</v>
      </c>
      <c r="O10" s="87"/>
      <c r="Q10" s="2"/>
      <c r="R10" s="103" t="s">
        <v>39</v>
      </c>
      <c r="S10" s="104">
        <v>206</v>
      </c>
      <c r="T10" s="105" t="s">
        <v>40</v>
      </c>
      <c r="U10" s="3" t="e">
        <f>VLOOKUP(S10,#REF!,3,FALSE)</f>
        <v>#REF!</v>
      </c>
    </row>
    <row r="11" ht="23.25" customHeight="1" spans="1:21">
      <c r="A11" s="34" t="s">
        <v>41</v>
      </c>
      <c r="B11" s="35">
        <v>8167</v>
      </c>
      <c r="C11" s="36"/>
      <c r="D11" s="36"/>
      <c r="E11" s="37"/>
      <c r="F11" s="37">
        <v>2538</v>
      </c>
      <c r="G11" s="38">
        <v>31.0762826007102</v>
      </c>
      <c r="H11" s="37">
        <v>2984</v>
      </c>
      <c r="I11" s="83">
        <v>-446</v>
      </c>
      <c r="J11" s="84">
        <v>-14.9463806970509</v>
      </c>
      <c r="K11" s="37">
        <v>321</v>
      </c>
      <c r="L11" s="37">
        <v>324</v>
      </c>
      <c r="M11" s="83">
        <v>-3</v>
      </c>
      <c r="N11" s="84">
        <v>-0.925925925925926</v>
      </c>
      <c r="O11" s="86"/>
      <c r="Q11" s="2"/>
      <c r="R11" s="103" t="s">
        <v>42</v>
      </c>
      <c r="S11" s="104">
        <v>207</v>
      </c>
      <c r="T11" s="105" t="s">
        <v>43</v>
      </c>
      <c r="U11" s="3" t="e">
        <f>VLOOKUP(S11,#REF!,3,FALSE)</f>
        <v>#REF!</v>
      </c>
    </row>
    <row r="12" ht="23.25" customHeight="1" spans="1:21">
      <c r="A12" s="34" t="s">
        <v>44</v>
      </c>
      <c r="B12" s="35">
        <v>188507</v>
      </c>
      <c r="C12" s="36"/>
      <c r="D12" s="36"/>
      <c r="E12" s="37"/>
      <c r="F12" s="37">
        <v>134466</v>
      </c>
      <c r="G12" s="38">
        <v>71.332099073244</v>
      </c>
      <c r="H12" s="37">
        <v>111353</v>
      </c>
      <c r="I12" s="83">
        <v>23113</v>
      </c>
      <c r="J12" s="84">
        <v>20.7565130710443</v>
      </c>
      <c r="K12" s="37">
        <v>13383</v>
      </c>
      <c r="L12" s="37">
        <v>8242</v>
      </c>
      <c r="M12" s="83">
        <v>5141</v>
      </c>
      <c r="N12" s="84">
        <v>62.3756369813152</v>
      </c>
      <c r="O12" s="86"/>
      <c r="Q12" s="2"/>
      <c r="R12" s="103" t="s">
        <v>45</v>
      </c>
      <c r="S12" s="104">
        <v>208</v>
      </c>
      <c r="T12" s="105" t="s">
        <v>46</v>
      </c>
      <c r="U12" s="3" t="e">
        <f>VLOOKUP(S12,#REF!,3,FALSE)</f>
        <v>#REF!</v>
      </c>
    </row>
    <row r="13" ht="23.25" customHeight="1" spans="1:21">
      <c r="A13" s="34" t="s">
        <v>47</v>
      </c>
      <c r="B13" s="35">
        <v>147494</v>
      </c>
      <c r="C13" s="36"/>
      <c r="D13" s="36"/>
      <c r="E13" s="37"/>
      <c r="F13" s="37">
        <v>94214</v>
      </c>
      <c r="G13" s="38">
        <v>63.876496671051</v>
      </c>
      <c r="H13" s="37">
        <v>110614</v>
      </c>
      <c r="I13" s="83">
        <v>-16400</v>
      </c>
      <c r="J13" s="84">
        <v>-14.8263330139042</v>
      </c>
      <c r="K13" s="37">
        <v>3043</v>
      </c>
      <c r="L13" s="37">
        <v>2703</v>
      </c>
      <c r="M13" s="83">
        <v>340</v>
      </c>
      <c r="N13" s="84">
        <v>12.5786163522013</v>
      </c>
      <c r="O13" s="86"/>
      <c r="Q13" s="2"/>
      <c r="R13" s="103" t="s">
        <v>48</v>
      </c>
      <c r="S13" s="104">
        <v>210</v>
      </c>
      <c r="T13" s="105" t="s">
        <v>49</v>
      </c>
      <c r="U13" s="3" t="e">
        <f>VLOOKUP(S13,#REF!,3,FALSE)</f>
        <v>#REF!</v>
      </c>
    </row>
    <row r="14" ht="23.25" customHeight="1" spans="1:21">
      <c r="A14" s="34" t="s">
        <v>50</v>
      </c>
      <c r="B14" s="35">
        <v>4662</v>
      </c>
      <c r="C14" s="36"/>
      <c r="D14" s="39"/>
      <c r="E14" s="37"/>
      <c r="F14" s="37">
        <v>621</v>
      </c>
      <c r="G14" s="38">
        <v>13.3204633204633</v>
      </c>
      <c r="H14" s="37">
        <v>1181</v>
      </c>
      <c r="I14" s="83">
        <v>-560</v>
      </c>
      <c r="J14" s="84">
        <v>-47.4174428450466</v>
      </c>
      <c r="K14" s="37">
        <v>280</v>
      </c>
      <c r="L14" s="37">
        <v>0</v>
      </c>
      <c r="M14" s="83">
        <v>280</v>
      </c>
      <c r="N14" s="84" t="s">
        <v>29</v>
      </c>
      <c r="O14" s="88"/>
      <c r="Q14" s="2"/>
      <c r="R14" s="103" t="s">
        <v>51</v>
      </c>
      <c r="S14" s="104">
        <v>211</v>
      </c>
      <c r="T14" s="105" t="s">
        <v>52</v>
      </c>
      <c r="U14" s="3" t="e">
        <f>VLOOKUP(S14,#REF!,3,FALSE)</f>
        <v>#REF!</v>
      </c>
    </row>
    <row r="15" ht="23.25" customHeight="1" spans="1:21">
      <c r="A15" s="34" t="s">
        <v>53</v>
      </c>
      <c r="B15" s="35">
        <v>17700</v>
      </c>
      <c r="C15" s="36"/>
      <c r="D15" s="36"/>
      <c r="E15" s="37"/>
      <c r="F15" s="37">
        <v>10982</v>
      </c>
      <c r="G15" s="38">
        <v>62.045197740113</v>
      </c>
      <c r="H15" s="37">
        <v>11098</v>
      </c>
      <c r="I15" s="83">
        <v>-116</v>
      </c>
      <c r="J15" s="84">
        <v>-1.04523337538295</v>
      </c>
      <c r="K15" s="37">
        <v>1001</v>
      </c>
      <c r="L15" s="37">
        <v>1134</v>
      </c>
      <c r="M15" s="83">
        <v>-133</v>
      </c>
      <c r="N15" s="84">
        <v>-11.7283950617284</v>
      </c>
      <c r="O15" s="88"/>
      <c r="Q15" s="2"/>
      <c r="R15" s="103" t="s">
        <v>54</v>
      </c>
      <c r="S15" s="106">
        <v>212</v>
      </c>
      <c r="T15" s="105" t="s">
        <v>55</v>
      </c>
      <c r="U15" s="3" t="e">
        <f>VLOOKUP(S15,#REF!,3,FALSE)</f>
        <v>#REF!</v>
      </c>
    </row>
    <row r="16" ht="24" customHeight="1" spans="1:21">
      <c r="A16" s="34" t="s">
        <v>56</v>
      </c>
      <c r="B16" s="35">
        <v>88375</v>
      </c>
      <c r="C16" s="36"/>
      <c r="D16" s="39"/>
      <c r="E16" s="37"/>
      <c r="F16" s="37">
        <v>59458</v>
      </c>
      <c r="G16" s="38">
        <v>67.2792079207921</v>
      </c>
      <c r="H16" s="37">
        <v>35511</v>
      </c>
      <c r="I16" s="83">
        <v>23947</v>
      </c>
      <c r="J16" s="84">
        <v>67.4354425389316</v>
      </c>
      <c r="K16" s="37">
        <v>3026</v>
      </c>
      <c r="L16" s="37">
        <v>3270</v>
      </c>
      <c r="M16" s="83">
        <v>-244</v>
      </c>
      <c r="N16" s="84">
        <v>-7.46177370030581</v>
      </c>
      <c r="O16" s="86"/>
      <c r="Q16" s="2"/>
      <c r="R16" s="103" t="s">
        <v>57</v>
      </c>
      <c r="S16" s="106">
        <v>213</v>
      </c>
      <c r="T16" s="105" t="s">
        <v>58</v>
      </c>
      <c r="U16" s="3" t="e">
        <f>VLOOKUP(S16,#REF!,3,FALSE)</f>
        <v>#REF!</v>
      </c>
    </row>
    <row r="17" ht="24" customHeight="1" spans="1:21">
      <c r="A17" s="40" t="s">
        <v>59</v>
      </c>
      <c r="B17" s="35">
        <v>27981</v>
      </c>
      <c r="C17" s="41"/>
      <c r="D17" s="42"/>
      <c r="E17" s="43"/>
      <c r="F17" s="37">
        <v>11115</v>
      </c>
      <c r="G17" s="38">
        <v>39.7233837246703</v>
      </c>
      <c r="H17" s="43">
        <v>5516</v>
      </c>
      <c r="I17" s="89">
        <v>5599</v>
      </c>
      <c r="J17" s="84">
        <v>101.504713560551</v>
      </c>
      <c r="K17" s="37">
        <v>624</v>
      </c>
      <c r="L17" s="37">
        <v>327</v>
      </c>
      <c r="M17" s="89">
        <v>297</v>
      </c>
      <c r="N17" s="84">
        <v>90.8256880733945</v>
      </c>
      <c r="O17" s="90"/>
      <c r="Q17" s="2"/>
      <c r="R17" s="103" t="s">
        <v>60</v>
      </c>
      <c r="S17" s="106">
        <v>214</v>
      </c>
      <c r="T17" s="105" t="s">
        <v>61</v>
      </c>
      <c r="U17" s="3" t="e">
        <f>VLOOKUP(S17,#REF!,3,FALSE)</f>
        <v>#REF!</v>
      </c>
    </row>
    <row r="18" ht="23.25" customHeight="1" spans="1:21">
      <c r="A18" s="34" t="s">
        <v>62</v>
      </c>
      <c r="B18" s="35">
        <v>543</v>
      </c>
      <c r="C18" s="36"/>
      <c r="D18" s="36"/>
      <c r="E18" s="37"/>
      <c r="F18" s="37">
        <v>8003</v>
      </c>
      <c r="G18" s="38">
        <v>1473.84898710866</v>
      </c>
      <c r="H18" s="37">
        <v>294</v>
      </c>
      <c r="I18" s="83">
        <v>7709</v>
      </c>
      <c r="J18" s="84">
        <v>2622.10884353741</v>
      </c>
      <c r="K18" s="37">
        <v>17</v>
      </c>
      <c r="L18" s="37">
        <v>24</v>
      </c>
      <c r="M18" s="83">
        <v>-7</v>
      </c>
      <c r="N18" s="84">
        <v>-29.1666666666667</v>
      </c>
      <c r="O18" s="86"/>
      <c r="Q18" s="2"/>
      <c r="R18" s="103" t="s">
        <v>63</v>
      </c>
      <c r="S18" s="106">
        <v>215</v>
      </c>
      <c r="T18" s="105" t="s">
        <v>64</v>
      </c>
      <c r="U18" s="3" t="e">
        <f>VLOOKUP(S18,#REF!,3,FALSE)</f>
        <v>#REF!</v>
      </c>
    </row>
    <row r="19" ht="23.25" customHeight="1" spans="1:21">
      <c r="A19" s="34" t="s">
        <v>65</v>
      </c>
      <c r="B19" s="35">
        <v>641</v>
      </c>
      <c r="C19" s="36"/>
      <c r="D19" s="36"/>
      <c r="E19" s="37"/>
      <c r="F19" s="37">
        <v>573</v>
      </c>
      <c r="G19" s="38">
        <v>89.3915756630265</v>
      </c>
      <c r="H19" s="37">
        <v>714</v>
      </c>
      <c r="I19" s="83">
        <v>-141</v>
      </c>
      <c r="J19" s="84">
        <v>-19.7478991596639</v>
      </c>
      <c r="K19" s="37">
        <v>100</v>
      </c>
      <c r="L19" s="37">
        <v>60</v>
      </c>
      <c r="M19" s="83">
        <v>40</v>
      </c>
      <c r="N19" s="84">
        <v>66.6666666666667</v>
      </c>
      <c r="O19" s="86"/>
      <c r="Q19" s="2"/>
      <c r="R19" s="103" t="s">
        <v>66</v>
      </c>
      <c r="S19" s="106">
        <v>216</v>
      </c>
      <c r="T19" s="105" t="s">
        <v>67</v>
      </c>
      <c r="U19" s="3" t="e">
        <f>VLOOKUP(S19,#REF!,3,FALSE)</f>
        <v>#REF!</v>
      </c>
    </row>
    <row r="20" ht="23.25" customHeight="1" spans="1:21">
      <c r="A20" s="34" t="s">
        <v>68</v>
      </c>
      <c r="B20" s="35">
        <v>0</v>
      </c>
      <c r="C20" s="36"/>
      <c r="D20" s="36"/>
      <c r="E20" s="37"/>
      <c r="F20" s="37">
        <v>0</v>
      </c>
      <c r="G20" s="38" t="s">
        <v>29</v>
      </c>
      <c r="H20" s="37">
        <v>1</v>
      </c>
      <c r="I20" s="83">
        <v>-1</v>
      </c>
      <c r="J20" s="84">
        <v>-100</v>
      </c>
      <c r="K20" s="37">
        <v>0</v>
      </c>
      <c r="L20" s="37">
        <v>0</v>
      </c>
      <c r="M20" s="83">
        <v>0</v>
      </c>
      <c r="N20" s="84" t="s">
        <v>29</v>
      </c>
      <c r="O20" s="86"/>
      <c r="Q20" s="2"/>
      <c r="R20" s="103" t="s">
        <v>69</v>
      </c>
      <c r="S20" s="106">
        <v>217</v>
      </c>
      <c r="T20" s="105" t="s">
        <v>70</v>
      </c>
      <c r="U20" s="3" t="e">
        <f>VLOOKUP(S20,#REF!,3,FALSE)</f>
        <v>#REF!</v>
      </c>
    </row>
    <row r="21" ht="23.25" customHeight="1" spans="1:21">
      <c r="A21" s="34" t="s">
        <v>71</v>
      </c>
      <c r="B21" s="35">
        <v>4180</v>
      </c>
      <c r="C21" s="36"/>
      <c r="D21" s="36"/>
      <c r="E21" s="37"/>
      <c r="F21" s="37">
        <v>1987</v>
      </c>
      <c r="G21" s="38">
        <v>47.5358851674641</v>
      </c>
      <c r="H21" s="37">
        <v>2356</v>
      </c>
      <c r="I21" s="83">
        <v>-369</v>
      </c>
      <c r="J21" s="84">
        <v>-15.6621392190153</v>
      </c>
      <c r="K21" s="37">
        <v>193</v>
      </c>
      <c r="L21" s="37">
        <v>269</v>
      </c>
      <c r="M21" s="83">
        <v>-76</v>
      </c>
      <c r="N21" s="84">
        <v>-28.2527881040892</v>
      </c>
      <c r="O21" s="86"/>
      <c r="Q21" s="2"/>
      <c r="R21" s="103" t="s">
        <v>72</v>
      </c>
      <c r="S21" s="106">
        <v>220</v>
      </c>
      <c r="T21" s="105" t="s">
        <v>73</v>
      </c>
      <c r="U21" s="3" t="e">
        <f>VLOOKUP(S21,#REF!,3,FALSE)</f>
        <v>#REF!</v>
      </c>
    </row>
    <row r="22" ht="23.25" customHeight="1" spans="1:21">
      <c r="A22" s="34" t="s">
        <v>74</v>
      </c>
      <c r="B22" s="35">
        <v>19543</v>
      </c>
      <c r="C22" s="36"/>
      <c r="D22" s="39"/>
      <c r="E22" s="37"/>
      <c r="F22" s="37">
        <v>10725</v>
      </c>
      <c r="G22" s="38">
        <v>54.8789848027427</v>
      </c>
      <c r="H22" s="37">
        <v>9369</v>
      </c>
      <c r="I22" s="83">
        <v>1356</v>
      </c>
      <c r="J22" s="84">
        <v>14.4732628882485</v>
      </c>
      <c r="K22" s="37">
        <v>1587</v>
      </c>
      <c r="L22" s="37">
        <v>244</v>
      </c>
      <c r="M22" s="83">
        <v>1343</v>
      </c>
      <c r="N22" s="84">
        <v>550.409836065574</v>
      </c>
      <c r="O22" s="88"/>
      <c r="Q22" s="2"/>
      <c r="R22" s="103" t="s">
        <v>75</v>
      </c>
      <c r="S22" s="106">
        <v>221</v>
      </c>
      <c r="T22" s="105" t="s">
        <v>76</v>
      </c>
      <c r="U22" s="3" t="e">
        <f>VLOOKUP(S22,#REF!,3,FALSE)</f>
        <v>#REF!</v>
      </c>
    </row>
    <row r="23" ht="23.25" customHeight="1" spans="1:21">
      <c r="A23" s="34" t="s">
        <v>77</v>
      </c>
      <c r="B23" s="35">
        <v>2650</v>
      </c>
      <c r="C23" s="36"/>
      <c r="D23" s="36"/>
      <c r="E23" s="37"/>
      <c r="F23" s="37">
        <v>2200</v>
      </c>
      <c r="G23" s="38">
        <v>83.0188679245283</v>
      </c>
      <c r="H23" s="37">
        <v>800</v>
      </c>
      <c r="I23" s="83">
        <v>1400</v>
      </c>
      <c r="J23" s="84">
        <v>175</v>
      </c>
      <c r="K23" s="37">
        <v>0</v>
      </c>
      <c r="L23" s="37">
        <v>0</v>
      </c>
      <c r="M23" s="83">
        <v>0</v>
      </c>
      <c r="N23" s="84" t="s">
        <v>29</v>
      </c>
      <c r="O23" s="86"/>
      <c r="Q23" s="2"/>
      <c r="R23" s="103" t="s">
        <v>78</v>
      </c>
      <c r="S23" s="106">
        <v>222</v>
      </c>
      <c r="T23" s="105" t="s">
        <v>79</v>
      </c>
      <c r="U23" s="3" t="e">
        <f>VLOOKUP(S23,#REF!,3,FALSE)</f>
        <v>#REF!</v>
      </c>
    </row>
    <row r="24" ht="23.25" customHeight="1" spans="1:21">
      <c r="A24" s="34" t="s">
        <v>80</v>
      </c>
      <c r="B24" s="35">
        <v>3407</v>
      </c>
      <c r="C24" s="36"/>
      <c r="D24" s="36"/>
      <c r="E24" s="37"/>
      <c r="F24" s="37">
        <v>2359</v>
      </c>
      <c r="G24" s="38">
        <v>69.2398004109187</v>
      </c>
      <c r="H24" s="37">
        <v>1439</v>
      </c>
      <c r="I24" s="83">
        <v>920</v>
      </c>
      <c r="J24" s="84">
        <v>63.9332870048645</v>
      </c>
      <c r="K24" s="37">
        <v>386</v>
      </c>
      <c r="L24" s="37">
        <v>79</v>
      </c>
      <c r="M24" s="83">
        <v>307</v>
      </c>
      <c r="N24" s="84">
        <v>388.607594936709</v>
      </c>
      <c r="O24" s="86"/>
      <c r="Q24" s="2"/>
      <c r="R24" s="103" t="s">
        <v>81</v>
      </c>
      <c r="S24" s="106">
        <v>224</v>
      </c>
      <c r="T24" s="105" t="s">
        <v>82</v>
      </c>
      <c r="U24" s="3" t="e">
        <f>VLOOKUP(S24,#REF!,3,FALSE)</f>
        <v>#REF!</v>
      </c>
    </row>
    <row r="25" ht="23.25" customHeight="1" spans="1:21">
      <c r="A25" s="34" t="s">
        <v>83</v>
      </c>
      <c r="B25" s="35">
        <v>5469</v>
      </c>
      <c r="C25" s="44"/>
      <c r="D25" s="45"/>
      <c r="E25" s="37"/>
      <c r="F25" s="37">
        <v>1033</v>
      </c>
      <c r="G25" s="38">
        <v>18.888279392942</v>
      </c>
      <c r="H25" s="37">
        <v>1998</v>
      </c>
      <c r="I25" s="83">
        <v>-965</v>
      </c>
      <c r="J25" s="84">
        <v>-48.2982982982983</v>
      </c>
      <c r="K25" s="37">
        <v>29</v>
      </c>
      <c r="L25" s="37">
        <v>0</v>
      </c>
      <c r="M25" s="83">
        <v>29</v>
      </c>
      <c r="N25" s="84" t="s">
        <v>29</v>
      </c>
      <c r="O25" s="86"/>
      <c r="Q25" s="2"/>
      <c r="R25" s="103" t="s">
        <v>84</v>
      </c>
      <c r="S25" s="106">
        <v>232</v>
      </c>
      <c r="T25" s="105" t="s">
        <v>85</v>
      </c>
      <c r="U25" s="3" t="e">
        <f>VLOOKUP(S25,#REF!,3,FALSE)</f>
        <v>#REF!</v>
      </c>
    </row>
    <row r="26" ht="23.25" customHeight="1" spans="1:21">
      <c r="A26" s="34" t="s">
        <v>86</v>
      </c>
      <c r="B26" s="35">
        <v>31</v>
      </c>
      <c r="C26" s="44"/>
      <c r="D26" s="45"/>
      <c r="E26" s="37"/>
      <c r="F26" s="37">
        <v>51</v>
      </c>
      <c r="G26" s="38">
        <v>164.516129032258</v>
      </c>
      <c r="H26" s="37">
        <v>28</v>
      </c>
      <c r="I26" s="83">
        <v>23</v>
      </c>
      <c r="J26" s="84">
        <v>82.1428571428571</v>
      </c>
      <c r="K26" s="37">
        <v>0</v>
      </c>
      <c r="L26" s="37">
        <v>0</v>
      </c>
      <c r="M26" s="83">
        <v>0</v>
      </c>
      <c r="N26" s="84" t="s">
        <v>29</v>
      </c>
      <c r="O26" s="86"/>
      <c r="Q26" s="2"/>
      <c r="R26" s="103" t="s">
        <v>87</v>
      </c>
      <c r="S26" s="106">
        <v>233</v>
      </c>
      <c r="T26" s="105" t="s">
        <v>88</v>
      </c>
      <c r="U26" s="3" t="e">
        <f>VLOOKUP(S26,#REF!,3,FALSE)</f>
        <v>#REF!</v>
      </c>
    </row>
    <row r="27" ht="23.25" customHeight="1" spans="1:21">
      <c r="A27" s="34" t="s">
        <v>89</v>
      </c>
      <c r="B27" s="35">
        <v>10000</v>
      </c>
      <c r="C27" s="44"/>
      <c r="D27" s="44"/>
      <c r="E27" s="37"/>
      <c r="F27" s="37"/>
      <c r="G27" s="38">
        <v>0</v>
      </c>
      <c r="H27" s="37"/>
      <c r="I27" s="83">
        <v>0</v>
      </c>
      <c r="J27" s="84" t="s">
        <v>29</v>
      </c>
      <c r="K27" s="37">
        <v>0</v>
      </c>
      <c r="L27" s="37">
        <v>0</v>
      </c>
      <c r="M27" s="83">
        <v>0</v>
      </c>
      <c r="N27" s="84" t="s">
        <v>29</v>
      </c>
      <c r="O27" s="86"/>
      <c r="Q27" s="2"/>
      <c r="R27" s="103" t="s">
        <v>90</v>
      </c>
      <c r="S27" s="107"/>
      <c r="T27" s="107"/>
      <c r="U27" s="3" t="e">
        <f>VLOOKUP(S27,#REF!,3,FALSE)</f>
        <v>#REF!</v>
      </c>
    </row>
    <row r="28" s="1" customFormat="1" ht="23.25" customHeight="1" spans="1:21">
      <c r="A28" s="34" t="s">
        <v>91</v>
      </c>
      <c r="B28" s="35">
        <v>17121</v>
      </c>
      <c r="C28" s="44"/>
      <c r="D28" s="44"/>
      <c r="E28" s="37"/>
      <c r="F28" s="37">
        <v>175</v>
      </c>
      <c r="G28" s="38">
        <v>1.02213655744407</v>
      </c>
      <c r="H28" s="37">
        <v>751</v>
      </c>
      <c r="I28" s="83">
        <v>-576</v>
      </c>
      <c r="J28" s="84">
        <v>-76.6977363515313</v>
      </c>
      <c r="K28" s="37">
        <v>41</v>
      </c>
      <c r="L28" s="37">
        <v>9</v>
      </c>
      <c r="M28" s="83">
        <v>32</v>
      </c>
      <c r="N28" s="84">
        <v>355.555555555556</v>
      </c>
      <c r="O28" s="86"/>
      <c r="P28" s="3"/>
      <c r="Q28" s="2"/>
      <c r="R28" s="108" t="s">
        <v>92</v>
      </c>
      <c r="S28" s="106">
        <v>229</v>
      </c>
      <c r="T28" s="105" t="s">
        <v>93</v>
      </c>
      <c r="U28" s="3" t="e">
        <f>VLOOKUP(S28,#REF!,3,FALSE)</f>
        <v>#REF!</v>
      </c>
    </row>
    <row r="29" s="1" customFormat="1" ht="23.25" customHeight="1" spans="1:20">
      <c r="A29" s="46" t="s">
        <v>94</v>
      </c>
      <c r="B29" s="47">
        <v>907971</v>
      </c>
      <c r="C29" s="48"/>
      <c r="D29" s="48"/>
      <c r="E29" s="49"/>
      <c r="F29" s="48">
        <v>516962</v>
      </c>
      <c r="G29" s="50">
        <v>56.9359594083952</v>
      </c>
      <c r="H29" s="49">
        <v>471207</v>
      </c>
      <c r="I29" s="48">
        <v>45755</v>
      </c>
      <c r="J29" s="91">
        <v>9.71016984043106</v>
      </c>
      <c r="K29" s="48">
        <v>50256</v>
      </c>
      <c r="L29" s="48">
        <v>36789</v>
      </c>
      <c r="M29" s="48">
        <v>13467</v>
      </c>
      <c r="N29" s="91">
        <v>36.6060507216831</v>
      </c>
      <c r="O29" s="92"/>
      <c r="P29" s="3"/>
      <c r="Q29" s="2"/>
      <c r="R29" s="109"/>
      <c r="S29" s="109"/>
      <c r="T29" s="109"/>
    </row>
    <row r="30" ht="23.25" customHeight="1" spans="1:20">
      <c r="A30" s="51" t="s">
        <v>95</v>
      </c>
      <c r="B30" s="47">
        <v>377936</v>
      </c>
      <c r="C30" s="44"/>
      <c r="D30" s="44"/>
      <c r="E30" s="37"/>
      <c r="F30" s="48">
        <v>122885</v>
      </c>
      <c r="G30" s="50">
        <v>32.5147644045553</v>
      </c>
      <c r="H30" s="48">
        <v>151793</v>
      </c>
      <c r="I30" s="48">
        <v>-28908</v>
      </c>
      <c r="J30" s="91">
        <v>-19.0443564591253</v>
      </c>
      <c r="K30" s="37">
        <v>24769</v>
      </c>
      <c r="L30" s="37">
        <v>6243</v>
      </c>
      <c r="M30" s="48">
        <v>18526</v>
      </c>
      <c r="N30" s="91">
        <v>296.748358161141</v>
      </c>
      <c r="O30" s="93"/>
      <c r="Q30" s="2"/>
      <c r="R30" s="107"/>
      <c r="S30" s="107"/>
      <c r="T30" s="107"/>
    </row>
    <row r="31" ht="23.25" customHeight="1" spans="1:20">
      <c r="A31" s="52" t="s">
        <v>96</v>
      </c>
      <c r="B31" s="47">
        <v>619</v>
      </c>
      <c r="C31" s="53"/>
      <c r="D31" s="53"/>
      <c r="E31" s="54"/>
      <c r="F31" s="55">
        <v>672</v>
      </c>
      <c r="G31" s="50">
        <v>108.562197092084</v>
      </c>
      <c r="H31" s="55">
        <v>308</v>
      </c>
      <c r="I31" s="48">
        <v>364</v>
      </c>
      <c r="J31" s="91">
        <v>118.181818181818</v>
      </c>
      <c r="K31" s="37">
        <v>23</v>
      </c>
      <c r="L31" s="37">
        <v>0</v>
      </c>
      <c r="M31" s="48">
        <v>23</v>
      </c>
      <c r="N31" s="91" t="s">
        <v>29</v>
      </c>
      <c r="O31" s="94"/>
      <c r="Q31" s="2"/>
      <c r="R31" s="107"/>
      <c r="S31" s="107"/>
      <c r="T31" s="107"/>
    </row>
    <row r="32" ht="23.25" customHeight="1" spans="1:20">
      <c r="A32" s="52" t="s">
        <v>97</v>
      </c>
      <c r="B32" s="47">
        <v>2000</v>
      </c>
      <c r="C32" s="53"/>
      <c r="D32" s="53"/>
      <c r="E32" s="54"/>
      <c r="F32" s="55">
        <v>2702</v>
      </c>
      <c r="G32" s="50">
        <v>135.1</v>
      </c>
      <c r="H32" s="55">
        <v>51130</v>
      </c>
      <c r="I32" s="48">
        <v>-48428</v>
      </c>
      <c r="J32" s="91">
        <v>-94.7154312536671</v>
      </c>
      <c r="K32" s="37">
        <v>1800</v>
      </c>
      <c r="L32" s="37">
        <v>9225</v>
      </c>
      <c r="M32" s="48">
        <v>-7425</v>
      </c>
      <c r="N32" s="91">
        <v>-80.4878048780488</v>
      </c>
      <c r="O32" s="94"/>
      <c r="Q32" s="2"/>
      <c r="R32" s="107"/>
      <c r="S32" s="107"/>
      <c r="T32" s="107"/>
    </row>
    <row r="33" ht="23.25" customHeight="1" spans="1:20">
      <c r="A33" s="56" t="s">
        <v>98</v>
      </c>
      <c r="B33" s="57">
        <v>1288526</v>
      </c>
      <c r="C33" s="58"/>
      <c r="D33" s="58"/>
      <c r="E33" s="58"/>
      <c r="F33" s="58">
        <v>643221</v>
      </c>
      <c r="G33" s="50">
        <v>49.9191324040027</v>
      </c>
      <c r="H33" s="59">
        <v>674438</v>
      </c>
      <c r="I33" s="59">
        <v>-31217</v>
      </c>
      <c r="J33" s="95">
        <v>-4.62859447421409</v>
      </c>
      <c r="K33" s="59">
        <v>76848</v>
      </c>
      <c r="L33" s="59">
        <v>52257</v>
      </c>
      <c r="M33" s="59">
        <v>24591</v>
      </c>
      <c r="N33" s="95">
        <v>47.0578104368793</v>
      </c>
      <c r="O33" s="96"/>
      <c r="Q33" s="2"/>
      <c r="R33" s="107"/>
      <c r="S33" s="107"/>
      <c r="T33" s="107"/>
    </row>
    <row r="34" spans="1:8">
      <c r="A34" s="60"/>
      <c r="B34" s="60"/>
      <c r="C34" s="60"/>
      <c r="D34" s="60"/>
      <c r="E34" s="60"/>
      <c r="F34" s="60"/>
      <c r="G34" s="60"/>
      <c r="H34" s="60"/>
    </row>
    <row r="35" s="2" customFormat="1" spans="1:20">
      <c r="A35" s="61"/>
      <c r="E35" s="62"/>
      <c r="F35" s="62"/>
      <c r="J35" s="97"/>
      <c r="K35" s="98"/>
      <c r="L35" s="98"/>
      <c r="M35" s="99"/>
      <c r="N35" s="97"/>
      <c r="R35" s="8"/>
      <c r="S35" s="8"/>
      <c r="T35" s="8"/>
    </row>
    <row r="37" spans="18:20">
      <c r="R37" s="110"/>
      <c r="S37" s="110"/>
      <c r="T37" s="110"/>
    </row>
    <row r="38" spans="18:20">
      <c r="R38" s="110"/>
      <c r="S38" s="110"/>
      <c r="T38" s="110"/>
    </row>
    <row r="39" ht="13.05" customHeight="1" spans="1:14">
      <c r="A39" s="63"/>
      <c r="B39" s="64"/>
      <c r="C39" s="63"/>
      <c r="D39" s="63"/>
      <c r="E39" s="65"/>
      <c r="G39" s="65"/>
      <c r="H39" s="66"/>
      <c r="I39" s="66"/>
      <c r="J39" s="100"/>
      <c r="K39" s="66"/>
      <c r="L39" s="66"/>
      <c r="M39" s="66"/>
      <c r="N39" s="100"/>
    </row>
    <row r="40" spans="1:14">
      <c r="A40" s="67"/>
      <c r="B40" s="68"/>
      <c r="N40" s="101"/>
    </row>
    <row r="41" spans="3:14">
      <c r="C41" s="69"/>
      <c r="D41" s="69"/>
      <c r="E41" s="70"/>
      <c r="F41" s="70"/>
      <c r="G41" s="70"/>
      <c r="H41" s="71"/>
      <c r="I41" s="71"/>
      <c r="J41" s="102"/>
      <c r="K41" s="71"/>
      <c r="L41" s="71"/>
      <c r="M41" s="71"/>
      <c r="N41" s="102"/>
    </row>
    <row r="42" spans="1:14">
      <c r="A42" s="69"/>
      <c r="B42" s="72"/>
      <c r="C42" s="69"/>
      <c r="D42" s="69"/>
      <c r="E42" s="70"/>
      <c r="F42" s="70"/>
      <c r="G42" s="70"/>
      <c r="H42" s="71"/>
      <c r="I42" s="71"/>
      <c r="J42" s="102"/>
      <c r="K42" s="71"/>
      <c r="L42" s="71"/>
      <c r="M42" s="71"/>
      <c r="N42" s="102"/>
    </row>
    <row r="43" spans="3:14">
      <c r="C43" s="69"/>
      <c r="D43" s="69"/>
      <c r="E43" s="70"/>
      <c r="F43" s="70"/>
      <c r="G43" s="70"/>
      <c r="H43" s="71"/>
      <c r="I43" s="71"/>
      <c r="J43" s="102"/>
      <c r="K43" s="71"/>
      <c r="L43" s="71"/>
      <c r="M43" s="71"/>
      <c r="N43" s="102"/>
    </row>
    <row r="76" spans="2:14">
      <c r="B76" s="3"/>
      <c r="F76" s="3"/>
      <c r="G76" s="3"/>
      <c r="H76" s="3"/>
      <c r="I76" s="3"/>
      <c r="M76" s="3"/>
      <c r="N76" s="101"/>
    </row>
  </sheetData>
  <autoFilter xmlns:etc="http://www.wps.cn/officeDocument/2017/etCustomData" ref="A5:V33" etc:filterBottomFollowUsedRange="0">
    <extLst/>
  </autoFilter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7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2025-08-01T03:59:00Z</dcterms:created>
  <dcterms:modified xsi:type="dcterms:W3CDTF">2025-08-04T08:54:14Z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ABCCE49CAB5A4FE1BCFD28693AD12006_11</vt:lpwstr>
  </property>
  <property fmtid="{D5CDD505-2E9C-101B-9397-08002B2CF9AE}" pid="3" name="KSOProductBuildVer">
    <vt:lpwstr>2052-12.1.0.17857</vt:lpwstr>
  </property>
</Properties>
</file>